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<sst xmlns="http://schemas.openxmlformats.org/spreadsheetml/2006/main" count="27" uniqueCount="23">
  <si>
    <t>총액</t>
  </si>
  <si>
    <t>축산물</t>
  </si>
  <si>
    <t>수산물</t>
  </si>
  <si>
    <t>쌀</t>
  </si>
  <si>
    <t>교직</t>
  </si>
  <si>
    <t>비고</t>
  </si>
  <si>
    <t>구분</t>
  </si>
  <si>
    <t>식품비</t>
  </si>
  <si>
    <t>공산</t>
  </si>
  <si>
    <t>수입</t>
  </si>
  <si>
    <t>식품비 지출합계 (b)</t>
  </si>
  <si>
    <t>식품비사용비율(b/a,%)</t>
  </si>
  <si>
    <t>금액(단위:원)</t>
  </si>
  <si>
    <t>교직원유상급식비</t>
  </si>
  <si>
    <t>공동구매</t>
  </si>
  <si>
    <t>세부항목</t>
  </si>
  <si>
    <t>수입합계(a)</t>
  </si>
  <si>
    <t>식품비지출</t>
  </si>
  <si>
    <t>농산,김치</t>
  </si>
  <si>
    <t>학생무상급식비</t>
  </si>
  <si>
    <t>공동 공산</t>
  </si>
  <si>
    <t>2022학년도 2학기 급식비 중 식품비 사용 비율 공개
(2022.09.01.~2022.12.27)</t>
  </si>
  <si>
    <t>식품비,운영비포함
(22.09.01기준. 학생수577명)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</si>
</sst>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%"/>
  </numFmts>
  <fonts count="5">
    <font>
      <sz val="11"/>
      <color rgb="FF000000"/>
      <name val="돋움"/>
      <family val="2"/>
    </font>
    <font>
      <sz val="10"/>
      <name val="Arial"/>
      <family val="2"/>
    </font>
    <font>
      <sz val="16"/>
      <color rgb="FF000000"/>
      <name val="맑은 고딕"/>
      <family val="2"/>
    </font>
    <font>
      <sz val="12"/>
      <color rgb="FF000000"/>
      <name val="맑은 고딕"/>
      <family val="2"/>
    </font>
    <font>
      <b/>
      <sz val="13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164" fontId="3" fillId="2" borderId="5" xfId="20" applyNumberFormat="1" applyFont="1" applyFill="1" applyBorder="1" applyAlignment="1">
      <alignment horizontal="center" vertical="center"/>
      <protection/>
    </xf>
    <xf numFmtId="0" fontId="3" fillId="2" borderId="6" xfId="0" applyNumberFormat="1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S14"/>
  <sheetViews>
    <sheetView tabSelected="1" zoomScaleSheetLayoutView="75" workbookViewId="0" topLeftCell="A1">
      <selection activeCell="A1" sqref="A1:D1"/>
    </sheetView>
  </sheetViews>
  <sheetFormatPr defaultColWidth="8.88671875" defaultRowHeight="13.5"/>
  <cols>
    <col min="1" max="1" width="12.5546875" style="3" customWidth="1"/>
    <col min="2" max="2" width="16.4453125" style="3" customWidth="1"/>
    <col min="3" max="3" width="20.4453125" style="3" customWidth="1"/>
    <col min="4" max="4" width="26.5546875" style="3" customWidth="1"/>
    <col min="6" max="6" width="20.99609375" style="3" hidden="1" customWidth="1"/>
    <col min="7" max="7" width="16.5546875" style="3" hidden="1" customWidth="1"/>
    <col min="8" max="8" width="10.21484375" style="3" hidden="1" customWidth="1"/>
    <col min="9" max="9" width="8.88671875" style="2" hidden="1" customWidth="1"/>
    <col min="10" max="10" width="8.88671875" style="3" hidden="1" customWidth="1"/>
    <col min="11" max="11" width="8.88671875" style="2" hidden="1" customWidth="1"/>
    <col min="12" max="12" width="7.77734375" style="3" hidden="1" customWidth="1"/>
    <col min="13" max="16" width="8.88671875" style="3" hidden="1" customWidth="1"/>
    <col min="17" max="17" width="8.88671875" style="2" hidden="1" customWidth="1"/>
    <col min="18" max="18" width="9.10546875" style="2" hidden="1" customWidth="1"/>
    <col min="19" max="19" width="11.88671875" style="1" bestFit="1" customWidth="1"/>
    <col min="20" max="24" width="8.88671875" style="2" bestFit="1" customWidth="1"/>
  </cols>
  <sheetData>
    <row r="1" spans="1:4" ht="35" customHeight="1">
      <c r="A1" s="19" t="s">
        <v>21</v>
      </c>
      <c r="B1" s="20"/>
      <c r="C1" s="20"/>
      <c r="D1" s="21"/>
    </row>
    <row r="2" spans="1:8" ht="30" customHeight="1">
      <c r="A2" s="9" t="s">
        <v>6</v>
      </c>
      <c r="B2" s="5" t="s">
        <v>15</v>
      </c>
      <c r="C2" s="6" t="s">
        <v>12</v>
      </c>
      <c r="D2" s="10" t="s">
        <v>5</v>
      </c>
      <c r="H2" s="3" t="s">
        <v>4</v>
      </c>
    </row>
    <row r="3" spans="1:17" ht="30" customHeight="1">
      <c r="A3" s="22" t="s">
        <v>9</v>
      </c>
      <c r="B3" s="5" t="s">
        <v>19</v>
      </c>
      <c r="C3" s="7">
        <v>156349690</v>
      </c>
      <c r="D3" s="29" t="s">
        <v>22</v>
      </c>
      <c r="F3" s="3">
        <f>300*5330*89-F5</f>
        <v>141330280</v>
      </c>
      <c r="H3" s="3">
        <v>3</v>
      </c>
      <c r="I3" s="2">
        <v>4</v>
      </c>
      <c r="J3" s="3">
        <v>5</v>
      </c>
      <c r="K3" s="2">
        <v>6</v>
      </c>
      <c r="L3" s="3">
        <v>7</v>
      </c>
      <c r="M3" s="3">
        <v>8</v>
      </c>
      <c r="N3" s="3">
        <v>9</v>
      </c>
      <c r="O3" s="3">
        <v>10</v>
      </c>
      <c r="P3" s="3">
        <v>11</v>
      </c>
      <c r="Q3" s="2">
        <v>12</v>
      </c>
    </row>
    <row r="4" spans="1:18" ht="30" customHeight="1">
      <c r="A4" s="23"/>
      <c r="B4" s="5" t="s">
        <v>13</v>
      </c>
      <c r="C4" s="7">
        <v>12883130</v>
      </c>
      <c r="D4" s="11"/>
      <c r="G4" s="3" t="s">
        <v>0</v>
      </c>
      <c r="H4" s="3">
        <v>5038400</v>
      </c>
      <c r="I4" s="2">
        <v>4620320</v>
      </c>
      <c r="J4" s="3">
        <v>2738960</v>
      </c>
      <c r="K4" s="2">
        <v>3800240</v>
      </c>
      <c r="L4" s="3">
        <v>1046640</v>
      </c>
      <c r="R4" s="2">
        <f>SUM(H4:Q4)</f>
        <v>17244560</v>
      </c>
    </row>
    <row r="5" spans="1:8" ht="30" customHeight="1">
      <c r="A5" s="24" t="s">
        <v>16</v>
      </c>
      <c r="B5" s="25"/>
      <c r="C5" s="8">
        <f>SUM(C3:C4)</f>
        <v>169232820</v>
      </c>
      <c r="D5" s="12"/>
      <c r="F5" s="3">
        <f>4*(17+22+7)*5330</f>
        <v>980720</v>
      </c>
      <c r="G5" s="3" t="s">
        <v>7</v>
      </c>
      <c r="H5" s="3">
        <v>3472360</v>
      </c>
    </row>
    <row r="6" spans="1:19" ht="30" customHeight="1">
      <c r="A6" s="26" t="s">
        <v>17</v>
      </c>
      <c r="B6" s="5" t="s">
        <v>18</v>
      </c>
      <c r="C6" s="7">
        <v>40845127</v>
      </c>
      <c r="D6" s="10" t="s">
        <v>14</v>
      </c>
      <c r="S6" s="16"/>
    </row>
    <row r="7" spans="1:19" s="2" customFormat="1" ht="30" customHeight="1">
      <c r="A7" s="27"/>
      <c r="B7" s="5" t="s">
        <v>20</v>
      </c>
      <c r="C7" s="7">
        <v>24588440</v>
      </c>
      <c r="D7" s="10" t="s">
        <v>14</v>
      </c>
      <c r="F7" s="3"/>
      <c r="G7" s="3"/>
      <c r="H7" s="3"/>
      <c r="J7" s="3"/>
      <c r="L7" s="3"/>
      <c r="M7" s="3"/>
      <c r="N7" s="3"/>
      <c r="O7" s="3"/>
      <c r="P7" s="3"/>
      <c r="S7" s="16"/>
    </row>
    <row r="8" spans="1:19" ht="30" customHeight="1">
      <c r="A8" s="28"/>
      <c r="B8" s="5" t="s">
        <v>2</v>
      </c>
      <c r="C8" s="7">
        <v>17419160</v>
      </c>
      <c r="D8" s="10" t="s">
        <v>14</v>
      </c>
      <c r="S8" s="16"/>
    </row>
    <row r="9" spans="1:19" ht="30" customHeight="1">
      <c r="A9" s="28"/>
      <c r="B9" s="5" t="s">
        <v>1</v>
      </c>
      <c r="C9" s="7">
        <v>25127822</v>
      </c>
      <c r="D9" s="10" t="s">
        <v>14</v>
      </c>
      <c r="S9" s="16"/>
    </row>
    <row r="10" spans="1:19" s="2" customFormat="1" ht="30" customHeight="1">
      <c r="A10" s="26"/>
      <c r="B10" s="5" t="s">
        <v>8</v>
      </c>
      <c r="C10" s="7">
        <v>45930030</v>
      </c>
      <c r="D10" s="10"/>
      <c r="F10" s="3"/>
      <c r="G10" s="3"/>
      <c r="H10" s="3"/>
      <c r="J10" s="3"/>
      <c r="L10" s="3"/>
      <c r="M10" s="3"/>
      <c r="N10" s="3"/>
      <c r="O10" s="3"/>
      <c r="P10" s="3"/>
      <c r="S10" s="16"/>
    </row>
    <row r="11" spans="1:19" ht="30" customHeight="1">
      <c r="A11" s="28"/>
      <c r="B11" s="5" t="s">
        <v>3</v>
      </c>
      <c r="C11" s="7">
        <v>4412140</v>
      </c>
      <c r="D11" s="10" t="s">
        <v>14</v>
      </c>
      <c r="S11" s="16"/>
    </row>
    <row r="12" spans="1:4" ht="30" customHeight="1">
      <c r="A12" s="24" t="s">
        <v>10</v>
      </c>
      <c r="B12" s="25"/>
      <c r="C12" s="8">
        <f>SUM(C6:C11)</f>
        <v>158322719</v>
      </c>
      <c r="D12" s="13"/>
    </row>
    <row r="13" spans="1:4" ht="30" customHeight="1">
      <c r="A13" s="17" t="s">
        <v>11</v>
      </c>
      <c r="B13" s="18"/>
      <c r="C13" s="14">
        <f>C12/C5</f>
        <v>0.9355320025985503</v>
      </c>
      <c r="D13" s="15"/>
    </row>
    <row r="14" spans="1:4" ht="25" customHeight="1">
      <c r="A14" s="4"/>
      <c r="B14" s="4"/>
      <c r="C14" s="4"/>
      <c r="D14" s="4"/>
    </row>
    <row r="15" ht="25" customHeight="1"/>
  </sheetData>
  <mergeCells count="6">
    <mergeCell ref="A13:B13"/>
    <mergeCell ref="A1:D1"/>
    <mergeCell ref="A3:A4"/>
    <mergeCell ref="A5:B5"/>
    <mergeCell ref="A6:A11"/>
    <mergeCell ref="A12:B1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2017-09-01T06:14:43Z</dcterms:created>
  <dcterms:modified xsi:type="dcterms:W3CDTF">2022-12-27T01:22:02Z</dcterms:modified>
  <cp:category/>
  <cp:version/>
  <cp:contentType/>
  <cp:contentStatus/>
  <cp:revision>38</cp:revision>
</cp:coreProperties>
</file>